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/>
  <mc:AlternateContent xmlns:mc="http://schemas.openxmlformats.org/markup-compatibility/2006">
    <mc:Choice Requires="x15">
      <x15ac:absPath xmlns:x15ac="http://schemas.microsoft.com/office/spreadsheetml/2010/11/ac" url="C:\Users\cturner\Desktop\new excel book\"/>
    </mc:Choice>
  </mc:AlternateContent>
  <xr:revisionPtr revIDLastSave="0" documentId="8_{C1B499FF-8ED9-4357-B7C2-7E2A80B74D6D}" xr6:coauthVersionLast="34" xr6:coauthVersionMax="34" xr10:uidLastSave="{00000000-0000-0000-0000-000000000000}"/>
  <bookViews>
    <workbookView xWindow="240" yWindow="80" windowWidth="15260" windowHeight="22190" xr2:uid="{00000000-000D-0000-FFFF-FFFF00000000}"/>
  </bookViews>
  <sheets>
    <sheet name="Variable Interest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" i="1" l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5" i="1"/>
  <c r="G4" i="1"/>
  <c r="F4" i="1"/>
  <c r="E4" i="1"/>
  <c r="D4" i="1"/>
  <c r="B10" i="1" l="1"/>
  <c r="B11" i="1" s="1"/>
  <c r="B12" i="1" s="1"/>
  <c r="B13" i="1" s="1"/>
</calcChain>
</file>

<file path=xl/sharedStrings.xml><?xml version="1.0" encoding="utf-8"?>
<sst xmlns="http://schemas.openxmlformats.org/spreadsheetml/2006/main" count="15" uniqueCount="15">
  <si>
    <t>Input Cells</t>
  </si>
  <si>
    <t>Loan Amount</t>
  </si>
  <si>
    <t>Deposit (%)</t>
  </si>
  <si>
    <t>Term (Years)</t>
  </si>
  <si>
    <t>Interest Rate (APR%)</t>
  </si>
  <si>
    <t>Loan Financed</t>
  </si>
  <si>
    <t>Monthly Repayment</t>
  </si>
  <si>
    <t>Total amount to be repaid</t>
  </si>
  <si>
    <t>Total interest to be repaid</t>
  </si>
  <si>
    <t>Mortgage</t>
  </si>
  <si>
    <t>Result Cells</t>
  </si>
  <si>
    <t>Interest %</t>
  </si>
  <si>
    <t>Monthly Payment</t>
  </si>
  <si>
    <t>Total Payments</t>
  </si>
  <si>
    <t>Total 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</si>
</sst>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-;\-* #,##0_-;_-* &quot;-&quot;_-;_-@_-"/>
    <numFmt numFmtId="165" formatCode="_-* #,##0.00_-;\-* #,##0.00_-;_-* &quot;-&quot;??_-;_-@_-"/>
    <numFmt numFmtId="166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165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2"/>
    <xf numFmtId="0" fontId="3" fillId="0" borderId="1" xfId="3"/>
    <xf numFmtId="164" fontId="0" fillId="0" borderId="0" xfId="1" applyFont="1"/>
    <xf numFmtId="166" fontId="0" fillId="0" borderId="0" xfId="0" applyNumberFormat="1"/>
    <xf numFmtId="165" fontId="0" fillId="0" borderId="0" xfId="4" applyFont="1"/>
    <xf numFmtId="9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</cellXfs>
  <cellStyles count="5">
    <cellStyle name="Comma" xfId="4" builtinId="3"/>
    <cellStyle name="Comma [0]" xfId="1" builtinId="6"/>
    <cellStyle name="Heading 3" xfId="3" builtinId="18"/>
    <cellStyle name="Normal" xfId="0" builtinId="0"/>
    <cellStyle name="Title" xfId="2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workbookViewId="0">
      <selection activeCell="L2" sqref="L2"/>
    </sheetView>
  </sheetViews>
  <sheetFormatPr defaultRowHeight="14.5" x14ac:dyDescent="0.35"/>
  <cols>
    <col min="1" max="1" width="24.453125" customWidth="1"/>
    <col min="2" max="2" width="9.54296875" customWidth="1"/>
    <col min="5" max="5" width="9.08984375" bestFit="1" customWidth="1"/>
  </cols>
  <sheetData>
    <row r="1" spans="1:7" ht="23.5" x14ac:dyDescent="0.55000000000000004">
      <c r="A1" s="1" t="s">
        <v>9</v>
      </c>
    </row>
    <row r="3" spans="1:7" ht="44" thickBot="1" x14ac:dyDescent="0.4">
      <c r="A3" s="2" t="s">
        <v>0</v>
      </c>
      <c r="B3" s="2"/>
      <c r="D3" s="7" t="s">
        <v>11</v>
      </c>
      <c r="E3" s="7" t="s">
        <v>12</v>
      </c>
      <c r="F3" s="7" t="s">
        <v>13</v>
      </c>
      <c r="G3" s="7" t="s">
        <v>14</v>
      </c>
    </row>
    <row r="4" spans="1:7" x14ac:dyDescent="0.35">
      <c r="A4" t="s">
        <v>1</v>
      </c>
      <c r="B4" s="3">
        <v>250000</v>
      </c>
      <c r="D4" s="4">
        <f>B7</f>
        <v>2.5000000000000001E-2</v>
      </c>
      <c r="E4" s="9">
        <f>B11</f>
        <v>1009.3876516723954</v>
      </c>
      <c r="F4" s="8">
        <f>B12</f>
        <v>302816.29550171859</v>
      </c>
      <c r="G4" s="8">
        <f>B13</f>
        <v>77816.295501718589</v>
      </c>
    </row>
    <row r="5" spans="1:7" x14ac:dyDescent="0.35">
      <c r="A5" t="s">
        <v>2</v>
      </c>
      <c r="B5" s="6">
        <v>0.1</v>
      </c>
      <c r="D5" s="4">
        <f>D4+0.005</f>
        <v>3.0000000000000002E-2</v>
      </c>
    </row>
    <row r="6" spans="1:7" x14ac:dyDescent="0.35">
      <c r="A6" t="s">
        <v>3</v>
      </c>
      <c r="B6">
        <v>25</v>
      </c>
      <c r="D6" s="4">
        <f t="shared" ref="D6:D30" si="0">D5+0.005</f>
        <v>3.5000000000000003E-2</v>
      </c>
    </row>
    <row r="7" spans="1:7" x14ac:dyDescent="0.35">
      <c r="A7" t="s">
        <v>4</v>
      </c>
      <c r="B7" s="4">
        <v>2.5000000000000001E-2</v>
      </c>
      <c r="D7" s="4">
        <f t="shared" si="0"/>
        <v>0.04</v>
      </c>
    </row>
    <row r="8" spans="1:7" x14ac:dyDescent="0.35">
      <c r="D8" s="4">
        <f t="shared" si="0"/>
        <v>4.4999999999999998E-2</v>
      </c>
    </row>
    <row r="9" spans="1:7" ht="15" thickBot="1" x14ac:dyDescent="0.4">
      <c r="A9" s="2" t="s">
        <v>10</v>
      </c>
      <c r="B9" s="2"/>
      <c r="D9" s="4">
        <f t="shared" si="0"/>
        <v>4.9999999999999996E-2</v>
      </c>
    </row>
    <row r="10" spans="1:7" x14ac:dyDescent="0.35">
      <c r="A10" t="s">
        <v>5</v>
      </c>
      <c r="B10" s="3">
        <f>B4*(1-B5)</f>
        <v>225000</v>
      </c>
      <c r="D10" s="4">
        <f t="shared" si="0"/>
        <v>5.4999999999999993E-2</v>
      </c>
    </row>
    <row r="11" spans="1:7" x14ac:dyDescent="0.35">
      <c r="A11" t="s">
        <v>6</v>
      </c>
      <c r="B11" s="5">
        <f>-PMT(B7/12,B6*12,B10)</f>
        <v>1009.3876516723954</v>
      </c>
      <c r="D11" s="4">
        <f t="shared" si="0"/>
        <v>5.9999999999999991E-2</v>
      </c>
    </row>
    <row r="12" spans="1:7" x14ac:dyDescent="0.35">
      <c r="A12" t="s">
        <v>7</v>
      </c>
      <c r="B12" s="3">
        <f>B11*12*B6</f>
        <v>302816.29550171859</v>
      </c>
      <c r="D12" s="4">
        <f t="shared" si="0"/>
        <v>6.4999999999999988E-2</v>
      </c>
    </row>
    <row r="13" spans="1:7" x14ac:dyDescent="0.35">
      <c r="A13" t="s">
        <v>8</v>
      </c>
      <c r="B13" s="3">
        <f>B12-B10</f>
        <v>77816.295501718589</v>
      </c>
      <c r="D13" s="4">
        <f t="shared" si="0"/>
        <v>6.9999999999999993E-2</v>
      </c>
    </row>
    <row r="14" spans="1:7" x14ac:dyDescent="0.35">
      <c r="D14" s="4">
        <f t="shared" si="0"/>
        <v>7.4999999999999997E-2</v>
      </c>
    </row>
    <row r="15" spans="1:7" x14ac:dyDescent="0.35">
      <c r="D15" s="4">
        <f t="shared" si="0"/>
        <v>0.08</v>
      </c>
    </row>
    <row r="16" spans="1:7" x14ac:dyDescent="0.35">
      <c r="D16" s="4">
        <f t="shared" si="0"/>
        <v>8.5000000000000006E-2</v>
      </c>
    </row>
    <row r="17" spans="4:4" x14ac:dyDescent="0.35">
      <c r="D17" s="4">
        <f t="shared" si="0"/>
        <v>9.0000000000000011E-2</v>
      </c>
    </row>
    <row r="18" spans="4:4" x14ac:dyDescent="0.35">
      <c r="D18" s="4">
        <f t="shared" si="0"/>
        <v>9.5000000000000015E-2</v>
      </c>
    </row>
    <row r="19" spans="4:4" x14ac:dyDescent="0.35">
      <c r="D19" s="4">
        <f t="shared" si="0"/>
        <v>0.10000000000000002</v>
      </c>
    </row>
    <row r="20" spans="4:4" x14ac:dyDescent="0.35">
      <c r="D20" s="4">
        <f t="shared" si="0"/>
        <v>0.10500000000000002</v>
      </c>
    </row>
    <row r="21" spans="4:4" x14ac:dyDescent="0.35">
      <c r="D21" s="4">
        <f t="shared" si="0"/>
        <v>0.11000000000000003</v>
      </c>
    </row>
    <row r="22" spans="4:4" x14ac:dyDescent="0.35">
      <c r="D22" s="4">
        <f t="shared" si="0"/>
        <v>0.11500000000000003</v>
      </c>
    </row>
    <row r="23" spans="4:4" x14ac:dyDescent="0.35">
      <c r="D23" s="4">
        <f t="shared" si="0"/>
        <v>0.12000000000000004</v>
      </c>
    </row>
    <row r="24" spans="4:4" x14ac:dyDescent="0.35">
      <c r="D24" s="4">
        <f t="shared" si="0"/>
        <v>0.12500000000000003</v>
      </c>
    </row>
    <row r="25" spans="4:4" x14ac:dyDescent="0.35">
      <c r="D25" s="4">
        <f t="shared" si="0"/>
        <v>0.13000000000000003</v>
      </c>
    </row>
    <row r="26" spans="4:4" x14ac:dyDescent="0.35">
      <c r="D26" s="4">
        <f t="shared" si="0"/>
        <v>0.13500000000000004</v>
      </c>
    </row>
    <row r="27" spans="4:4" x14ac:dyDescent="0.35">
      <c r="D27" s="4">
        <f t="shared" si="0"/>
        <v>0.14000000000000004</v>
      </c>
    </row>
    <row r="28" spans="4:4" x14ac:dyDescent="0.35">
      <c r="D28" s="4">
        <f t="shared" si="0"/>
        <v>0.14500000000000005</v>
      </c>
    </row>
    <row r="29" spans="4:4" x14ac:dyDescent="0.35">
      <c r="D29" s="4">
        <f t="shared" si="0"/>
        <v>0.15000000000000005</v>
      </c>
    </row>
    <row r="30" spans="4:4" x14ac:dyDescent="0.35">
      <c r="D30" s="4">
        <f t="shared" si="0"/>
        <v>0.15500000000000005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Variable Interest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Smart</dc:creator>
  <cp:lastModifiedBy>Chris Turner</cp:lastModifiedBy>
  <dcterms:created xsi:type="dcterms:W3CDTF">2009-08-15T10:41:12Z</dcterms:created>
  <dcterms:modified xsi:type="dcterms:W3CDTF">2018-09-04T00:14:36Z</dcterms:modified>
</cp:coreProperties>
</file>